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2\ESTABILIZACION 20_21\"/>
    </mc:Choice>
  </mc:AlternateContent>
  <bookViews>
    <workbookView xWindow="0" yWindow="0" windowWidth="28800" windowHeight="11835"/>
  </bookViews>
  <sheets>
    <sheet name="Baremo" sheetId="3" r:id="rId1"/>
  </sheets>
  <definedNames>
    <definedName name="_xlnm.Print_Area" localSheetId="0">Baremo!$A$1:$G$33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10" i="3"/>
  <c r="G16" i="3"/>
  <c r="G28" i="3" s="1"/>
  <c r="G17" i="3"/>
  <c r="G25" i="3"/>
  <c r="G18" i="3"/>
  <c r="G24" i="3"/>
  <c r="G8" i="3"/>
  <c r="C31" i="3" l="1"/>
  <c r="C4" i="3" l="1"/>
  <c r="G6" i="3"/>
  <c r="G12" i="3" s="1"/>
  <c r="G4" i="3"/>
  <c r="C14" i="3"/>
  <c r="G20" i="3"/>
  <c r="G21" i="3"/>
  <c r="G22" i="3"/>
  <c r="G23" i="3"/>
  <c r="G26" i="3"/>
  <c r="A28" i="3" l="1"/>
  <c r="G14" i="3"/>
  <c r="D31" i="3" l="1"/>
  <c r="D32" i="3" s="1"/>
  <c r="A12" i="3" l="1"/>
</calcChain>
</file>

<file path=xl/sharedStrings.xml><?xml version="1.0" encoding="utf-8"?>
<sst xmlns="http://schemas.openxmlformats.org/spreadsheetml/2006/main" count="27" uniqueCount="26">
  <si>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</si>
  <si>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</si>
  <si>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</si>
  <si>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</si>
  <si>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</si>
  <si>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</si>
  <si>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</si>
  <si>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</si>
  <si>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PORCENTAJE SOBRE MÁXIMA PUNTUACIÓN</t>
  </si>
  <si>
    <t>Tiempo trabajado como Policía Portuario</t>
  </si>
  <si>
    <t>Cursos de formación en Operaciones y Servicios Portuarios (superior a 20h)</t>
  </si>
  <si>
    <t>Otros cursos de formación relacionados con las funciones de la plaza</t>
  </si>
  <si>
    <t>En el Sistema Portuario de Titularidad Estatal (Nº de meses)</t>
  </si>
  <si>
    <t>Cursos de formación en Seguridad Operativa (superiores a 20h)</t>
  </si>
  <si>
    <t>Cursos de formación en Normativa Portuaria (superior a 10h)</t>
  </si>
  <si>
    <t>Cursos de formación en Medio Ambiente (superior a 10h)</t>
  </si>
  <si>
    <t>Cursos de formación en Seguridad Industrial (superior a 10h)</t>
  </si>
  <si>
    <t>Cursos de formación en PRL (superior a 10h)</t>
  </si>
  <si>
    <t>Cursos de formación en Ofimática (superior a 10h)</t>
  </si>
  <si>
    <t>Tiempo trabajado en Fuerzas y Cuerpos de Seguridad del Estado</t>
  </si>
  <si>
    <t>Cursos de formación en Inglés (superiores a 20h)</t>
  </si>
  <si>
    <t>En la Autoridad Portuaria de SC de Tenerife (Nº de meses)</t>
  </si>
  <si>
    <t xml:space="preserve">Meses de Experiencia profesional </t>
  </si>
  <si>
    <t>Titulación académica superior a la exigida para concurrir a la convocatoria</t>
  </si>
  <si>
    <t>Cursos de formación en Sector y Estrategia Portuaria (superior a 10h)</t>
  </si>
  <si>
    <t>MODELO DE AUTOBAREMACIÓN DE MÉRITOS                                                                          TRES PLAZAS FIJAS DE POLICÍA PORTUARIO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</si>
</sst>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sz val="12"/>
      <color rgb="FF0A010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14" fontId="2" fillId="0" borderId="0" xfId="0" applyNumberFormat="1" applyFont="1"/>
    <xf numFmtId="1" fontId="2" fillId="0" borderId="0" xfId="0" applyNumberFormat="1" applyFont="1"/>
    <xf numFmtId="0" fontId="2" fillId="4" borderId="5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5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7" fillId="0" borderId="0" xfId="0" applyFont="1"/>
    <xf numFmtId="0" fontId="3" fillId="6" borderId="9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2" fillId="0" borderId="12" xfId="1" applyNumberFormat="1" applyFont="1" applyBorder="1" applyAlignment="1">
      <alignment horizontal="center"/>
    </xf>
    <xf numFmtId="10" fontId="2" fillId="0" borderId="13" xfId="1" applyNumberFormat="1" applyFont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115" zoomScaleNormal="115" workbookViewId="0">
      <selection activeCell="D17" sqref="D17"/>
    </sheetView>
  </sheetViews>
  <sheetFormatPr baseColWidth="10" defaultColWidth="10.85546875" defaultRowHeight="12.75" x14ac:dyDescent="0.2"/>
  <cols>
    <col min="1" max="1" width="8" style="1" customWidth="1"/>
    <col min="2" max="2" width="1.28515625" style="1" customWidth="1"/>
    <col min="3" max="3" width="62.140625" style="1" customWidth="1"/>
    <col min="4" max="4" width="5" style="1" customWidth="1"/>
    <col min="5" max="6" width="5" style="2" customWidth="1"/>
    <col min="7" max="7" width="5" style="1" customWidth="1"/>
    <col min="8" max="256" width="10.85546875" style="1"/>
    <col min="257" max="257" width="8" style="1" customWidth="1"/>
    <col min="258" max="258" width="1.28515625" style="1" customWidth="1"/>
    <col min="259" max="259" width="62.140625" style="1" customWidth="1"/>
    <col min="260" max="263" width="5" style="1" customWidth="1"/>
    <col min="264" max="512" width="10.85546875" style="1"/>
    <col min="513" max="513" width="8" style="1" customWidth="1"/>
    <col min="514" max="514" width="1.28515625" style="1" customWidth="1"/>
    <col min="515" max="515" width="62.140625" style="1" customWidth="1"/>
    <col min="516" max="519" width="5" style="1" customWidth="1"/>
    <col min="520" max="768" width="10.85546875" style="1"/>
    <col min="769" max="769" width="8" style="1" customWidth="1"/>
    <col min="770" max="770" width="1.28515625" style="1" customWidth="1"/>
    <col min="771" max="771" width="62.140625" style="1" customWidth="1"/>
    <col min="772" max="775" width="5" style="1" customWidth="1"/>
    <col min="776" max="1024" width="10.85546875" style="1"/>
    <col min="1025" max="1025" width="8" style="1" customWidth="1"/>
    <col min="1026" max="1026" width="1.28515625" style="1" customWidth="1"/>
    <col min="1027" max="1027" width="62.140625" style="1" customWidth="1"/>
    <col min="1028" max="1031" width="5" style="1" customWidth="1"/>
    <col min="1032" max="1280" width="10.85546875" style="1"/>
    <col min="1281" max="1281" width="8" style="1" customWidth="1"/>
    <col min="1282" max="1282" width="1.28515625" style="1" customWidth="1"/>
    <col min="1283" max="1283" width="62.140625" style="1" customWidth="1"/>
    <col min="1284" max="1287" width="5" style="1" customWidth="1"/>
    <col min="1288" max="1536" width="10.85546875" style="1"/>
    <col min="1537" max="1537" width="8" style="1" customWidth="1"/>
    <col min="1538" max="1538" width="1.28515625" style="1" customWidth="1"/>
    <col min="1539" max="1539" width="62.140625" style="1" customWidth="1"/>
    <col min="1540" max="1543" width="5" style="1" customWidth="1"/>
    <col min="1544" max="1792" width="10.85546875" style="1"/>
    <col min="1793" max="1793" width="8" style="1" customWidth="1"/>
    <col min="1794" max="1794" width="1.28515625" style="1" customWidth="1"/>
    <col min="1795" max="1795" width="62.140625" style="1" customWidth="1"/>
    <col min="1796" max="1799" width="5" style="1" customWidth="1"/>
    <col min="1800" max="2048" width="10.85546875" style="1"/>
    <col min="2049" max="2049" width="8" style="1" customWidth="1"/>
    <col min="2050" max="2050" width="1.28515625" style="1" customWidth="1"/>
    <col min="2051" max="2051" width="62.140625" style="1" customWidth="1"/>
    <col min="2052" max="2055" width="5" style="1" customWidth="1"/>
    <col min="2056" max="2304" width="10.85546875" style="1"/>
    <col min="2305" max="2305" width="8" style="1" customWidth="1"/>
    <col min="2306" max="2306" width="1.28515625" style="1" customWidth="1"/>
    <col min="2307" max="2307" width="62.140625" style="1" customWidth="1"/>
    <col min="2308" max="2311" width="5" style="1" customWidth="1"/>
    <col min="2312" max="2560" width="10.85546875" style="1"/>
    <col min="2561" max="2561" width="8" style="1" customWidth="1"/>
    <col min="2562" max="2562" width="1.28515625" style="1" customWidth="1"/>
    <col min="2563" max="2563" width="62.140625" style="1" customWidth="1"/>
    <col min="2564" max="2567" width="5" style="1" customWidth="1"/>
    <col min="2568" max="2816" width="10.85546875" style="1"/>
    <col min="2817" max="2817" width="8" style="1" customWidth="1"/>
    <col min="2818" max="2818" width="1.28515625" style="1" customWidth="1"/>
    <col min="2819" max="2819" width="62.140625" style="1" customWidth="1"/>
    <col min="2820" max="2823" width="5" style="1" customWidth="1"/>
    <col min="2824" max="3072" width="10.85546875" style="1"/>
    <col min="3073" max="3073" width="8" style="1" customWidth="1"/>
    <col min="3074" max="3074" width="1.28515625" style="1" customWidth="1"/>
    <col min="3075" max="3075" width="62.140625" style="1" customWidth="1"/>
    <col min="3076" max="3079" width="5" style="1" customWidth="1"/>
    <col min="3080" max="3328" width="10.85546875" style="1"/>
    <col min="3329" max="3329" width="8" style="1" customWidth="1"/>
    <col min="3330" max="3330" width="1.28515625" style="1" customWidth="1"/>
    <col min="3331" max="3331" width="62.140625" style="1" customWidth="1"/>
    <col min="3332" max="3335" width="5" style="1" customWidth="1"/>
    <col min="3336" max="3584" width="10.85546875" style="1"/>
    <col min="3585" max="3585" width="8" style="1" customWidth="1"/>
    <col min="3586" max="3586" width="1.28515625" style="1" customWidth="1"/>
    <col min="3587" max="3587" width="62.140625" style="1" customWidth="1"/>
    <col min="3588" max="3591" width="5" style="1" customWidth="1"/>
    <col min="3592" max="3840" width="10.85546875" style="1"/>
    <col min="3841" max="3841" width="8" style="1" customWidth="1"/>
    <col min="3842" max="3842" width="1.28515625" style="1" customWidth="1"/>
    <col min="3843" max="3843" width="62.140625" style="1" customWidth="1"/>
    <col min="3844" max="3847" width="5" style="1" customWidth="1"/>
    <col min="3848" max="4096" width="10.85546875" style="1"/>
    <col min="4097" max="4097" width="8" style="1" customWidth="1"/>
    <col min="4098" max="4098" width="1.28515625" style="1" customWidth="1"/>
    <col min="4099" max="4099" width="62.140625" style="1" customWidth="1"/>
    <col min="4100" max="4103" width="5" style="1" customWidth="1"/>
    <col min="4104" max="4352" width="10.85546875" style="1"/>
    <col min="4353" max="4353" width="8" style="1" customWidth="1"/>
    <col min="4354" max="4354" width="1.28515625" style="1" customWidth="1"/>
    <col min="4355" max="4355" width="62.140625" style="1" customWidth="1"/>
    <col min="4356" max="4359" width="5" style="1" customWidth="1"/>
    <col min="4360" max="4608" width="10.85546875" style="1"/>
    <col min="4609" max="4609" width="8" style="1" customWidth="1"/>
    <col min="4610" max="4610" width="1.28515625" style="1" customWidth="1"/>
    <col min="4611" max="4611" width="62.140625" style="1" customWidth="1"/>
    <col min="4612" max="4615" width="5" style="1" customWidth="1"/>
    <col min="4616" max="4864" width="10.85546875" style="1"/>
    <col min="4865" max="4865" width="8" style="1" customWidth="1"/>
    <col min="4866" max="4866" width="1.28515625" style="1" customWidth="1"/>
    <col min="4867" max="4867" width="62.140625" style="1" customWidth="1"/>
    <col min="4868" max="4871" width="5" style="1" customWidth="1"/>
    <col min="4872" max="5120" width="10.85546875" style="1"/>
    <col min="5121" max="5121" width="8" style="1" customWidth="1"/>
    <col min="5122" max="5122" width="1.28515625" style="1" customWidth="1"/>
    <col min="5123" max="5123" width="62.140625" style="1" customWidth="1"/>
    <col min="5124" max="5127" width="5" style="1" customWidth="1"/>
    <col min="5128" max="5376" width="10.85546875" style="1"/>
    <col min="5377" max="5377" width="8" style="1" customWidth="1"/>
    <col min="5378" max="5378" width="1.28515625" style="1" customWidth="1"/>
    <col min="5379" max="5379" width="62.140625" style="1" customWidth="1"/>
    <col min="5380" max="5383" width="5" style="1" customWidth="1"/>
    <col min="5384" max="5632" width="10.85546875" style="1"/>
    <col min="5633" max="5633" width="8" style="1" customWidth="1"/>
    <col min="5634" max="5634" width="1.28515625" style="1" customWidth="1"/>
    <col min="5635" max="5635" width="62.140625" style="1" customWidth="1"/>
    <col min="5636" max="5639" width="5" style="1" customWidth="1"/>
    <col min="5640" max="5888" width="10.85546875" style="1"/>
    <col min="5889" max="5889" width="8" style="1" customWidth="1"/>
    <col min="5890" max="5890" width="1.28515625" style="1" customWidth="1"/>
    <col min="5891" max="5891" width="62.140625" style="1" customWidth="1"/>
    <col min="5892" max="5895" width="5" style="1" customWidth="1"/>
    <col min="5896" max="6144" width="10.85546875" style="1"/>
    <col min="6145" max="6145" width="8" style="1" customWidth="1"/>
    <col min="6146" max="6146" width="1.28515625" style="1" customWidth="1"/>
    <col min="6147" max="6147" width="62.140625" style="1" customWidth="1"/>
    <col min="6148" max="6151" width="5" style="1" customWidth="1"/>
    <col min="6152" max="6400" width="10.85546875" style="1"/>
    <col min="6401" max="6401" width="8" style="1" customWidth="1"/>
    <col min="6402" max="6402" width="1.28515625" style="1" customWidth="1"/>
    <col min="6403" max="6403" width="62.140625" style="1" customWidth="1"/>
    <col min="6404" max="6407" width="5" style="1" customWidth="1"/>
    <col min="6408" max="6656" width="10.85546875" style="1"/>
    <col min="6657" max="6657" width="8" style="1" customWidth="1"/>
    <col min="6658" max="6658" width="1.28515625" style="1" customWidth="1"/>
    <col min="6659" max="6659" width="62.140625" style="1" customWidth="1"/>
    <col min="6660" max="6663" width="5" style="1" customWidth="1"/>
    <col min="6664" max="6912" width="10.85546875" style="1"/>
    <col min="6913" max="6913" width="8" style="1" customWidth="1"/>
    <col min="6914" max="6914" width="1.28515625" style="1" customWidth="1"/>
    <col min="6915" max="6915" width="62.140625" style="1" customWidth="1"/>
    <col min="6916" max="6919" width="5" style="1" customWidth="1"/>
    <col min="6920" max="7168" width="10.85546875" style="1"/>
    <col min="7169" max="7169" width="8" style="1" customWidth="1"/>
    <col min="7170" max="7170" width="1.28515625" style="1" customWidth="1"/>
    <col min="7171" max="7171" width="62.140625" style="1" customWidth="1"/>
    <col min="7172" max="7175" width="5" style="1" customWidth="1"/>
    <col min="7176" max="7424" width="10.85546875" style="1"/>
    <col min="7425" max="7425" width="8" style="1" customWidth="1"/>
    <col min="7426" max="7426" width="1.28515625" style="1" customWidth="1"/>
    <col min="7427" max="7427" width="62.140625" style="1" customWidth="1"/>
    <col min="7428" max="7431" width="5" style="1" customWidth="1"/>
    <col min="7432" max="7680" width="10.85546875" style="1"/>
    <col min="7681" max="7681" width="8" style="1" customWidth="1"/>
    <col min="7682" max="7682" width="1.28515625" style="1" customWidth="1"/>
    <col min="7683" max="7683" width="62.140625" style="1" customWidth="1"/>
    <col min="7684" max="7687" width="5" style="1" customWidth="1"/>
    <col min="7688" max="7936" width="10.85546875" style="1"/>
    <col min="7937" max="7937" width="8" style="1" customWidth="1"/>
    <col min="7938" max="7938" width="1.28515625" style="1" customWidth="1"/>
    <col min="7939" max="7939" width="62.140625" style="1" customWidth="1"/>
    <col min="7940" max="7943" width="5" style="1" customWidth="1"/>
    <col min="7944" max="8192" width="10.85546875" style="1"/>
    <col min="8193" max="8193" width="8" style="1" customWidth="1"/>
    <col min="8194" max="8194" width="1.28515625" style="1" customWidth="1"/>
    <col min="8195" max="8195" width="62.140625" style="1" customWidth="1"/>
    <col min="8196" max="8199" width="5" style="1" customWidth="1"/>
    <col min="8200" max="8448" width="10.85546875" style="1"/>
    <col min="8449" max="8449" width="8" style="1" customWidth="1"/>
    <col min="8450" max="8450" width="1.28515625" style="1" customWidth="1"/>
    <col min="8451" max="8451" width="62.140625" style="1" customWidth="1"/>
    <col min="8452" max="8455" width="5" style="1" customWidth="1"/>
    <col min="8456" max="8704" width="10.85546875" style="1"/>
    <col min="8705" max="8705" width="8" style="1" customWidth="1"/>
    <col min="8706" max="8706" width="1.28515625" style="1" customWidth="1"/>
    <col min="8707" max="8707" width="62.140625" style="1" customWidth="1"/>
    <col min="8708" max="8711" width="5" style="1" customWidth="1"/>
    <col min="8712" max="8960" width="10.85546875" style="1"/>
    <col min="8961" max="8961" width="8" style="1" customWidth="1"/>
    <col min="8962" max="8962" width="1.28515625" style="1" customWidth="1"/>
    <col min="8963" max="8963" width="62.140625" style="1" customWidth="1"/>
    <col min="8964" max="8967" width="5" style="1" customWidth="1"/>
    <col min="8968" max="9216" width="10.85546875" style="1"/>
    <col min="9217" max="9217" width="8" style="1" customWidth="1"/>
    <col min="9218" max="9218" width="1.28515625" style="1" customWidth="1"/>
    <col min="9219" max="9219" width="62.140625" style="1" customWidth="1"/>
    <col min="9220" max="9223" width="5" style="1" customWidth="1"/>
    <col min="9224" max="9472" width="10.85546875" style="1"/>
    <col min="9473" max="9473" width="8" style="1" customWidth="1"/>
    <col min="9474" max="9474" width="1.28515625" style="1" customWidth="1"/>
    <col min="9475" max="9475" width="62.140625" style="1" customWidth="1"/>
    <col min="9476" max="9479" width="5" style="1" customWidth="1"/>
    <col min="9480" max="9728" width="10.85546875" style="1"/>
    <col min="9729" max="9729" width="8" style="1" customWidth="1"/>
    <col min="9730" max="9730" width="1.28515625" style="1" customWidth="1"/>
    <col min="9731" max="9731" width="62.140625" style="1" customWidth="1"/>
    <col min="9732" max="9735" width="5" style="1" customWidth="1"/>
    <col min="9736" max="9984" width="10.85546875" style="1"/>
    <col min="9985" max="9985" width="8" style="1" customWidth="1"/>
    <col min="9986" max="9986" width="1.28515625" style="1" customWidth="1"/>
    <col min="9987" max="9987" width="62.140625" style="1" customWidth="1"/>
    <col min="9988" max="9991" width="5" style="1" customWidth="1"/>
    <col min="9992" max="10240" width="10.85546875" style="1"/>
    <col min="10241" max="10241" width="8" style="1" customWidth="1"/>
    <col min="10242" max="10242" width="1.28515625" style="1" customWidth="1"/>
    <col min="10243" max="10243" width="62.140625" style="1" customWidth="1"/>
    <col min="10244" max="10247" width="5" style="1" customWidth="1"/>
    <col min="10248" max="10496" width="10.85546875" style="1"/>
    <col min="10497" max="10497" width="8" style="1" customWidth="1"/>
    <col min="10498" max="10498" width="1.28515625" style="1" customWidth="1"/>
    <col min="10499" max="10499" width="62.140625" style="1" customWidth="1"/>
    <col min="10500" max="10503" width="5" style="1" customWidth="1"/>
    <col min="10504" max="10752" width="10.85546875" style="1"/>
    <col min="10753" max="10753" width="8" style="1" customWidth="1"/>
    <col min="10754" max="10754" width="1.28515625" style="1" customWidth="1"/>
    <col min="10755" max="10755" width="62.140625" style="1" customWidth="1"/>
    <col min="10756" max="10759" width="5" style="1" customWidth="1"/>
    <col min="10760" max="11008" width="10.85546875" style="1"/>
    <col min="11009" max="11009" width="8" style="1" customWidth="1"/>
    <col min="11010" max="11010" width="1.28515625" style="1" customWidth="1"/>
    <col min="11011" max="11011" width="62.140625" style="1" customWidth="1"/>
    <col min="11012" max="11015" width="5" style="1" customWidth="1"/>
    <col min="11016" max="11264" width="10.85546875" style="1"/>
    <col min="11265" max="11265" width="8" style="1" customWidth="1"/>
    <col min="11266" max="11266" width="1.28515625" style="1" customWidth="1"/>
    <col min="11267" max="11267" width="62.140625" style="1" customWidth="1"/>
    <col min="11268" max="11271" width="5" style="1" customWidth="1"/>
    <col min="11272" max="11520" width="10.85546875" style="1"/>
    <col min="11521" max="11521" width="8" style="1" customWidth="1"/>
    <col min="11522" max="11522" width="1.28515625" style="1" customWidth="1"/>
    <col min="11523" max="11523" width="62.140625" style="1" customWidth="1"/>
    <col min="11524" max="11527" width="5" style="1" customWidth="1"/>
    <col min="11528" max="11776" width="10.85546875" style="1"/>
    <col min="11777" max="11777" width="8" style="1" customWidth="1"/>
    <col min="11778" max="11778" width="1.28515625" style="1" customWidth="1"/>
    <col min="11779" max="11779" width="62.140625" style="1" customWidth="1"/>
    <col min="11780" max="11783" width="5" style="1" customWidth="1"/>
    <col min="11784" max="12032" width="10.85546875" style="1"/>
    <col min="12033" max="12033" width="8" style="1" customWidth="1"/>
    <col min="12034" max="12034" width="1.28515625" style="1" customWidth="1"/>
    <col min="12035" max="12035" width="62.140625" style="1" customWidth="1"/>
    <col min="12036" max="12039" width="5" style="1" customWidth="1"/>
    <col min="12040" max="12288" width="10.85546875" style="1"/>
    <col min="12289" max="12289" width="8" style="1" customWidth="1"/>
    <col min="12290" max="12290" width="1.28515625" style="1" customWidth="1"/>
    <col min="12291" max="12291" width="62.140625" style="1" customWidth="1"/>
    <col min="12292" max="12295" width="5" style="1" customWidth="1"/>
    <col min="12296" max="12544" width="10.85546875" style="1"/>
    <col min="12545" max="12545" width="8" style="1" customWidth="1"/>
    <col min="12546" max="12546" width="1.28515625" style="1" customWidth="1"/>
    <col min="12547" max="12547" width="62.140625" style="1" customWidth="1"/>
    <col min="12548" max="12551" width="5" style="1" customWidth="1"/>
    <col min="12552" max="12800" width="10.85546875" style="1"/>
    <col min="12801" max="12801" width="8" style="1" customWidth="1"/>
    <col min="12802" max="12802" width="1.28515625" style="1" customWidth="1"/>
    <col min="12803" max="12803" width="62.140625" style="1" customWidth="1"/>
    <col min="12804" max="12807" width="5" style="1" customWidth="1"/>
    <col min="12808" max="13056" width="10.85546875" style="1"/>
    <col min="13057" max="13057" width="8" style="1" customWidth="1"/>
    <col min="13058" max="13058" width="1.28515625" style="1" customWidth="1"/>
    <col min="13059" max="13059" width="62.140625" style="1" customWidth="1"/>
    <col min="13060" max="13063" width="5" style="1" customWidth="1"/>
    <col min="13064" max="13312" width="10.85546875" style="1"/>
    <col min="13313" max="13313" width="8" style="1" customWidth="1"/>
    <col min="13314" max="13314" width="1.28515625" style="1" customWidth="1"/>
    <col min="13315" max="13315" width="62.140625" style="1" customWidth="1"/>
    <col min="13316" max="13319" width="5" style="1" customWidth="1"/>
    <col min="13320" max="13568" width="10.85546875" style="1"/>
    <col min="13569" max="13569" width="8" style="1" customWidth="1"/>
    <col min="13570" max="13570" width="1.28515625" style="1" customWidth="1"/>
    <col min="13571" max="13571" width="62.140625" style="1" customWidth="1"/>
    <col min="13572" max="13575" width="5" style="1" customWidth="1"/>
    <col min="13576" max="13824" width="10.85546875" style="1"/>
    <col min="13825" max="13825" width="8" style="1" customWidth="1"/>
    <col min="13826" max="13826" width="1.28515625" style="1" customWidth="1"/>
    <col min="13827" max="13827" width="62.140625" style="1" customWidth="1"/>
    <col min="13828" max="13831" width="5" style="1" customWidth="1"/>
    <col min="13832" max="14080" width="10.85546875" style="1"/>
    <col min="14081" max="14081" width="8" style="1" customWidth="1"/>
    <col min="14082" max="14082" width="1.28515625" style="1" customWidth="1"/>
    <col min="14083" max="14083" width="62.140625" style="1" customWidth="1"/>
    <col min="14084" max="14087" width="5" style="1" customWidth="1"/>
    <col min="14088" max="14336" width="10.85546875" style="1"/>
    <col min="14337" max="14337" width="8" style="1" customWidth="1"/>
    <col min="14338" max="14338" width="1.28515625" style="1" customWidth="1"/>
    <col min="14339" max="14339" width="62.140625" style="1" customWidth="1"/>
    <col min="14340" max="14343" width="5" style="1" customWidth="1"/>
    <col min="14344" max="14592" width="10.85546875" style="1"/>
    <col min="14593" max="14593" width="8" style="1" customWidth="1"/>
    <col min="14594" max="14594" width="1.28515625" style="1" customWidth="1"/>
    <col min="14595" max="14595" width="62.140625" style="1" customWidth="1"/>
    <col min="14596" max="14599" width="5" style="1" customWidth="1"/>
    <col min="14600" max="14848" width="10.85546875" style="1"/>
    <col min="14849" max="14849" width="8" style="1" customWidth="1"/>
    <col min="14850" max="14850" width="1.28515625" style="1" customWidth="1"/>
    <col min="14851" max="14851" width="62.140625" style="1" customWidth="1"/>
    <col min="14852" max="14855" width="5" style="1" customWidth="1"/>
    <col min="14856" max="15104" width="10.85546875" style="1"/>
    <col min="15105" max="15105" width="8" style="1" customWidth="1"/>
    <col min="15106" max="15106" width="1.28515625" style="1" customWidth="1"/>
    <col min="15107" max="15107" width="62.140625" style="1" customWidth="1"/>
    <col min="15108" max="15111" width="5" style="1" customWidth="1"/>
    <col min="15112" max="15360" width="10.85546875" style="1"/>
    <col min="15361" max="15361" width="8" style="1" customWidth="1"/>
    <col min="15362" max="15362" width="1.28515625" style="1" customWidth="1"/>
    <col min="15363" max="15363" width="62.140625" style="1" customWidth="1"/>
    <col min="15364" max="15367" width="5" style="1" customWidth="1"/>
    <col min="15368" max="15616" width="10.85546875" style="1"/>
    <col min="15617" max="15617" width="8" style="1" customWidth="1"/>
    <col min="15618" max="15618" width="1.28515625" style="1" customWidth="1"/>
    <col min="15619" max="15619" width="62.140625" style="1" customWidth="1"/>
    <col min="15620" max="15623" width="5" style="1" customWidth="1"/>
    <col min="15624" max="15872" width="10.85546875" style="1"/>
    <col min="15873" max="15873" width="8" style="1" customWidth="1"/>
    <col min="15874" max="15874" width="1.28515625" style="1" customWidth="1"/>
    <col min="15875" max="15875" width="62.140625" style="1" customWidth="1"/>
    <col min="15876" max="15879" width="5" style="1" customWidth="1"/>
    <col min="15880" max="16128" width="10.85546875" style="1"/>
    <col min="16129" max="16129" width="8" style="1" customWidth="1"/>
    <col min="16130" max="16130" width="1.28515625" style="1" customWidth="1"/>
    <col min="16131" max="16131" width="62.140625" style="1" customWidth="1"/>
    <col min="16132" max="16135" width="5" style="1" customWidth="1"/>
    <col min="16136" max="16384" width="10.85546875" style="1"/>
  </cols>
  <sheetData>
    <row r="1" spans="1:11" x14ac:dyDescent="0.2">
      <c r="A1" s="4" t="s">
        <v>0</v>
      </c>
    </row>
    <row r="2" spans="1:11" x14ac:dyDescent="0.2">
      <c r="A2" s="4" t="s">
        <v>1</v>
      </c>
    </row>
    <row r="3" spans="1:11" ht="90" customHeight="1" x14ac:dyDescent="0.2">
      <c r="A3" s="5"/>
      <c r="B3" s="5"/>
      <c r="C3" s="6" t="s">
        <v>25</v>
      </c>
      <c r="D3" s="7" t="s">
        <v>2</v>
      </c>
      <c r="E3" s="8" t="s">
        <v>3</v>
      </c>
      <c r="F3" s="8" t="s">
        <v>4</v>
      </c>
      <c r="G3" s="7" t="s">
        <v>5</v>
      </c>
    </row>
    <row r="4" spans="1:11" ht="15" x14ac:dyDescent="0.2">
      <c r="A4" s="9" t="s">
        <v>6</v>
      </c>
      <c r="B4" s="10"/>
      <c r="C4" s="11" t="str">
        <f>CONCATENATE("Experiencia Profesional (máximo ",F4," puntos)")</f>
        <v>Experiencia Profesional (máximo 30 puntos)</v>
      </c>
      <c r="D4" s="12"/>
      <c r="E4" s="13"/>
      <c r="F4" s="13">
        <v>30</v>
      </c>
      <c r="G4" s="14" t="str">
        <f>IFERROR(G5+#REF!+G8+G11+#REF!,"")</f>
        <v/>
      </c>
      <c r="I4" s="65"/>
      <c r="K4" s="54"/>
    </row>
    <row r="5" spans="1:11" x14ac:dyDescent="0.2">
      <c r="A5" s="15">
        <v>1</v>
      </c>
      <c r="B5" s="16"/>
      <c r="C5" s="17" t="s">
        <v>9</v>
      </c>
      <c r="D5" s="18"/>
      <c r="E5" s="19"/>
      <c r="F5" s="19"/>
      <c r="G5" s="20"/>
      <c r="J5" s="64"/>
      <c r="K5" s="55"/>
    </row>
    <row r="6" spans="1:11" x14ac:dyDescent="0.2">
      <c r="A6" s="21"/>
      <c r="B6" s="22"/>
      <c r="C6" s="23" t="s">
        <v>21</v>
      </c>
      <c r="D6" s="24">
        <v>0</v>
      </c>
      <c r="E6" s="63">
        <v>0.3</v>
      </c>
      <c r="F6" s="19">
        <v>30</v>
      </c>
      <c r="G6" s="20">
        <f>IF(D6&lt;&gt;"",MIN(F6,E6*D6),"")</f>
        <v>0</v>
      </c>
      <c r="J6" s="64"/>
      <c r="K6" s="64"/>
    </row>
    <row r="7" spans="1:11" x14ac:dyDescent="0.2">
      <c r="A7" s="15">
        <v>2</v>
      </c>
      <c r="B7" s="16"/>
      <c r="C7" s="17" t="s">
        <v>9</v>
      </c>
      <c r="D7" s="18"/>
      <c r="E7" s="19"/>
      <c r="F7" s="19"/>
      <c r="G7" s="20"/>
      <c r="J7" s="64"/>
      <c r="K7" s="55"/>
    </row>
    <row r="8" spans="1:11" x14ac:dyDescent="0.2">
      <c r="A8" s="21"/>
      <c r="B8" s="22"/>
      <c r="C8" s="23" t="s">
        <v>12</v>
      </c>
      <c r="D8" s="24">
        <v>0</v>
      </c>
      <c r="E8" s="63">
        <v>0.1</v>
      </c>
      <c r="F8" s="19">
        <v>15</v>
      </c>
      <c r="G8" s="20">
        <f>IF(D8&lt;&gt;"",MIN(F8,E8*D8),"")</f>
        <v>0</v>
      </c>
      <c r="I8" s="55"/>
      <c r="J8" s="64"/>
      <c r="K8" s="55"/>
    </row>
    <row r="9" spans="1:11" x14ac:dyDescent="0.2">
      <c r="A9" s="15">
        <v>3</v>
      </c>
      <c r="B9" s="16"/>
      <c r="C9" s="17" t="s">
        <v>19</v>
      </c>
      <c r="D9" s="18"/>
      <c r="E9" s="19"/>
      <c r="F9" s="19"/>
      <c r="G9" s="20"/>
      <c r="J9" s="64"/>
      <c r="K9" s="55"/>
    </row>
    <row r="10" spans="1:11" x14ac:dyDescent="0.2">
      <c r="A10" s="21"/>
      <c r="B10" s="22"/>
      <c r="C10" s="23" t="s">
        <v>22</v>
      </c>
      <c r="D10" s="24">
        <v>0</v>
      </c>
      <c r="E10" s="63">
        <v>0.1</v>
      </c>
      <c r="F10" s="19">
        <v>10</v>
      </c>
      <c r="G10" s="20">
        <f>IF(D10&lt;&gt;"",MIN(F10,E10*D10),"")</f>
        <v>0</v>
      </c>
      <c r="I10" s="55"/>
      <c r="J10" s="64"/>
      <c r="K10" s="55"/>
    </row>
    <row r="11" spans="1:11" x14ac:dyDescent="0.2">
      <c r="A11" s="15"/>
      <c r="B11" s="16"/>
      <c r="C11" s="17"/>
      <c r="D11" s="18"/>
      <c r="E11" s="19"/>
      <c r="F11" s="19"/>
      <c r="G11" s="20"/>
      <c r="J11" s="54"/>
      <c r="K11" s="55"/>
    </row>
    <row r="12" spans="1:11" x14ac:dyDescent="0.2">
      <c r="A12" s="25" t="str">
        <f>CONCATENATE("Puntuación total por experiencia profesional: ",ROUND(100*G12/F12,1),"%")</f>
        <v>Puntuación total por experiencia profesional: 0%</v>
      </c>
      <c r="B12" s="26"/>
      <c r="C12" s="27"/>
      <c r="D12" s="28"/>
      <c r="E12" s="29"/>
      <c r="F12" s="29">
        <v>30</v>
      </c>
      <c r="G12" s="30">
        <f>IF((G6+G8+G10)&gt;30,30,G6+G8+G10)</f>
        <v>0</v>
      </c>
    </row>
    <row r="13" spans="1:11" ht="9.75" customHeight="1" x14ac:dyDescent="0.2">
      <c r="A13" s="5"/>
      <c r="B13" s="5"/>
      <c r="D13" s="31"/>
      <c r="E13" s="32"/>
      <c r="F13" s="32"/>
      <c r="G13" s="33"/>
    </row>
    <row r="14" spans="1:11" x14ac:dyDescent="0.2">
      <c r="A14" s="34" t="s">
        <v>7</v>
      </c>
      <c r="B14" s="35"/>
      <c r="C14" s="36" t="str">
        <f>CONCATENATE("Formación (máximo ",F14," puntos)")</f>
        <v>Formación (máximo 10 puntos)</v>
      </c>
      <c r="D14" s="37"/>
      <c r="E14" s="38"/>
      <c r="F14" s="38">
        <v>10</v>
      </c>
      <c r="G14" s="39">
        <f>SUM(G17:G26)</f>
        <v>0</v>
      </c>
    </row>
    <row r="15" spans="1:11" ht="3" customHeight="1" x14ac:dyDescent="0.2">
      <c r="A15" s="56"/>
      <c r="B15" s="57"/>
      <c r="C15" s="58"/>
      <c r="D15" s="62"/>
      <c r="E15" s="59"/>
      <c r="F15" s="59"/>
      <c r="G15" s="60"/>
    </row>
    <row r="16" spans="1:11" x14ac:dyDescent="0.2">
      <c r="A16" s="40">
        <v>4</v>
      </c>
      <c r="B16" s="41"/>
      <c r="C16" s="42" t="s">
        <v>23</v>
      </c>
      <c r="D16" s="61">
        <v>0</v>
      </c>
      <c r="E16" s="44">
        <v>5</v>
      </c>
      <c r="F16" s="44">
        <v>5</v>
      </c>
      <c r="G16" s="45">
        <f t="shared" ref="G16:G22" si="0">IF(D16&lt;&gt;"",MIN(F16,E16*D16),"")</f>
        <v>0</v>
      </c>
    </row>
    <row r="17" spans="1:7" x14ac:dyDescent="0.2">
      <c r="A17" s="40">
        <v>5</v>
      </c>
      <c r="B17" s="41"/>
      <c r="C17" s="42" t="s">
        <v>10</v>
      </c>
      <c r="D17" s="61">
        <v>0</v>
      </c>
      <c r="E17" s="44">
        <v>0.5</v>
      </c>
      <c r="F17" s="44">
        <v>0.5</v>
      </c>
      <c r="G17" s="45">
        <f t="shared" si="0"/>
        <v>0</v>
      </c>
    </row>
    <row r="18" spans="1:7" x14ac:dyDescent="0.2">
      <c r="A18" s="40">
        <v>6</v>
      </c>
      <c r="B18" s="41"/>
      <c r="C18" s="42" t="s">
        <v>13</v>
      </c>
      <c r="D18" s="61">
        <v>0</v>
      </c>
      <c r="E18" s="44">
        <v>0.5</v>
      </c>
      <c r="F18" s="44">
        <v>0.5</v>
      </c>
      <c r="G18" s="45">
        <f t="shared" si="0"/>
        <v>0</v>
      </c>
    </row>
    <row r="19" spans="1:7" x14ac:dyDescent="0.2">
      <c r="A19" s="40">
        <v>7</v>
      </c>
      <c r="B19" s="41"/>
      <c r="C19" s="42" t="s">
        <v>20</v>
      </c>
      <c r="D19" s="61">
        <v>0</v>
      </c>
      <c r="E19" s="44">
        <v>0.5</v>
      </c>
      <c r="F19" s="44">
        <v>0.5</v>
      </c>
      <c r="G19" s="45">
        <f t="shared" si="0"/>
        <v>0</v>
      </c>
    </row>
    <row r="20" spans="1:7" x14ac:dyDescent="0.2">
      <c r="A20" s="40">
        <v>8</v>
      </c>
      <c r="B20" s="41"/>
      <c r="C20" s="46" t="s">
        <v>24</v>
      </c>
      <c r="D20" s="43">
        <v>0</v>
      </c>
      <c r="E20" s="44">
        <v>0.2</v>
      </c>
      <c r="F20" s="44">
        <v>0.2</v>
      </c>
      <c r="G20" s="45">
        <f t="shared" si="0"/>
        <v>0</v>
      </c>
    </row>
    <row r="21" spans="1:7" x14ac:dyDescent="0.2">
      <c r="A21" s="40">
        <v>9</v>
      </c>
      <c r="B21" s="41"/>
      <c r="C21" s="46" t="s">
        <v>14</v>
      </c>
      <c r="D21" s="43">
        <v>0</v>
      </c>
      <c r="E21" s="44">
        <v>0.2</v>
      </c>
      <c r="F21" s="44">
        <v>0.2</v>
      </c>
      <c r="G21" s="45">
        <f t="shared" si="0"/>
        <v>0</v>
      </c>
    </row>
    <row r="22" spans="1:7" x14ac:dyDescent="0.2">
      <c r="A22" s="40">
        <v>10</v>
      </c>
      <c r="B22" s="41"/>
      <c r="C22" s="46" t="s">
        <v>15</v>
      </c>
      <c r="D22" s="43">
        <v>0</v>
      </c>
      <c r="E22" s="44">
        <v>0.2</v>
      </c>
      <c r="F22" s="44">
        <v>0.2</v>
      </c>
      <c r="G22" s="45">
        <f t="shared" si="0"/>
        <v>0</v>
      </c>
    </row>
    <row r="23" spans="1:7" x14ac:dyDescent="0.2">
      <c r="A23" s="40">
        <v>11</v>
      </c>
      <c r="B23" s="41"/>
      <c r="C23" s="46" t="s">
        <v>16</v>
      </c>
      <c r="D23" s="43">
        <v>0</v>
      </c>
      <c r="E23" s="44">
        <v>0.2</v>
      </c>
      <c r="F23" s="44">
        <v>0.2</v>
      </c>
      <c r="G23" s="45">
        <f t="shared" ref="G23:G26" si="1">IF(D23&lt;&gt;"",MIN(F23,E23*D23),"")</f>
        <v>0</v>
      </c>
    </row>
    <row r="24" spans="1:7" x14ac:dyDescent="0.2">
      <c r="A24" s="40">
        <v>12</v>
      </c>
      <c r="B24" s="41"/>
      <c r="C24" s="46" t="s">
        <v>17</v>
      </c>
      <c r="D24" s="43">
        <v>0</v>
      </c>
      <c r="E24" s="44">
        <v>0.2</v>
      </c>
      <c r="F24" s="44">
        <v>0.2</v>
      </c>
      <c r="G24" s="45">
        <f t="shared" ref="G24" si="2">IF(D24&lt;&gt;"",MIN(F24,E24*D24),"")</f>
        <v>0</v>
      </c>
    </row>
    <row r="25" spans="1:7" x14ac:dyDescent="0.2">
      <c r="A25" s="40">
        <v>13</v>
      </c>
      <c r="B25" s="41"/>
      <c r="C25" s="46" t="s">
        <v>18</v>
      </c>
      <c r="D25" s="43">
        <v>0</v>
      </c>
      <c r="E25" s="44">
        <v>0.2</v>
      </c>
      <c r="F25" s="44">
        <v>0.2</v>
      </c>
      <c r="G25" s="45">
        <f>IF(D25&lt;&gt;"",MIN(F25,E25*D25),"")</f>
        <v>0</v>
      </c>
    </row>
    <row r="26" spans="1:7" x14ac:dyDescent="0.2">
      <c r="A26" s="40">
        <v>14</v>
      </c>
      <c r="B26" s="41"/>
      <c r="C26" s="46" t="s">
        <v>11</v>
      </c>
      <c r="D26" s="43">
        <v>0</v>
      </c>
      <c r="E26" s="44">
        <v>0.1</v>
      </c>
      <c r="F26" s="44">
        <v>5</v>
      </c>
      <c r="G26" s="45">
        <f t="shared" si="1"/>
        <v>0</v>
      </c>
    </row>
    <row r="27" spans="1:7" ht="6.75" customHeight="1" x14ac:dyDescent="0.2">
      <c r="A27" s="40"/>
      <c r="B27" s="41"/>
      <c r="C27" s="46"/>
      <c r="D27" s="47"/>
      <c r="E27" s="44"/>
      <c r="F27" s="44"/>
      <c r="G27" s="45"/>
    </row>
    <row r="28" spans="1:7" x14ac:dyDescent="0.2">
      <c r="A28" s="48" t="str">
        <f>CONCATENATE("Puntuación total por Formación: ",ROUND(100*G28/F28,1),"%")</f>
        <v>Puntuación total por Formación: 0%</v>
      </c>
      <c r="B28" s="49"/>
      <c r="C28" s="50"/>
      <c r="D28" s="51"/>
      <c r="E28" s="52"/>
      <c r="F28" s="52">
        <v>10</v>
      </c>
      <c r="G28" s="66">
        <f>IF((G24+G26+G16+G17+G18+G19+G20+G21+G22+G23+G25)&gt;10,10,G24+G26+G16+G17+G18+G19+G20+G22+G23+G25)</f>
        <v>0</v>
      </c>
    </row>
    <row r="29" spans="1:7" ht="10.5" customHeight="1" x14ac:dyDescent="0.2">
      <c r="A29" s="5"/>
      <c r="B29" s="5"/>
      <c r="D29" s="31"/>
      <c r="E29" s="32"/>
      <c r="F29" s="32"/>
      <c r="G29" s="33"/>
    </row>
    <row r="30" spans="1:7" x14ac:dyDescent="0.2">
      <c r="G30" s="3"/>
    </row>
    <row r="31" spans="1:7" x14ac:dyDescent="0.2">
      <c r="C31" s="53" t="str">
        <f>CONCATENATE("PUNTUACIÓN FINAL (0-",SUM(F14+F4),")")</f>
        <v>PUNTUACIÓN FINAL (0-40)</v>
      </c>
      <c r="D31" s="67">
        <f>G28+G12</f>
        <v>0</v>
      </c>
      <c r="E31" s="68"/>
      <c r="F31" s="68"/>
      <c r="G31" s="69"/>
    </row>
    <row r="32" spans="1:7" x14ac:dyDescent="0.2">
      <c r="C32" s="53" t="s">
        <v>8</v>
      </c>
      <c r="D32" s="70">
        <f>D31/(SUM(F14+F4))</f>
        <v>0</v>
      </c>
      <c r="E32" s="71"/>
      <c r="F32" s="71"/>
      <c r="G32" s="72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</sheetData>
  <mergeCells count="2">
    <mergeCell ref="D31:G31"/>
    <mergeCell ref="D32:G32"/>
  </mergeCells>
  <conditionalFormatting sqref="A28:C28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2019-07-24T13:28:21Z</dcterms:created>
  <dcterms:modified xsi:type="dcterms:W3CDTF">2022-09-06T10:11:54Z</dcterms:modified>
</cp:coreProperties>
</file>