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Excel\Fondos Europeos\MRR\2022\0.- PORTAL NEXT GENERATION - Boletines acumulados\"/>
    </mc:Choice>
  </mc:AlternateContent>
  <bookViews>
    <workbookView xWindow="0" yWindow="0" windowWidth="28800" windowHeight="11535"/>
  </bookViews>
  <sheets>
    <sheet name=" PRTR Diciembre MRR" sheetId="1" r:id="rId1"/>
  </sheets>
  <definedNames>
    <definedName name="_xlnm._FilterDatabase" localSheetId="0" hidden="1">' PRTR Diciembre MRR'!$A$6:$R$14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5" i="1" l="1"/>
  <c r="O15" i="1" l="1"/>
  <c r="P15" i="1"/>
</calcChain>
</file>

<file path=xl/comments1.xml><?xml version="1.0" encoding="utf-8"?>
<comments xmlns="http://schemas.openxmlformats.org/spreadsheetml/2006/main">
  <authors>
    <author>tc={4B5202C0-BB23-4DAC-B66E-914EA9FD1403}</author>
    <author>tc={1BBA46B6-810E-4682-8F3C-A73660A8FC9F}</author>
  </authors>
  <commentList>
    <comment ref="K12" authorId="0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En el archivo de noviembre se informaba de una fecha de firma de contrato que ahora no se informa</t>
        </r>
      </text>
    </comment>
    <comment ref="L12" authorId="1" shapeId="0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En caso de que el contrato esté en ejecución, se debe informar de una fecha de inicio de los trabajos</t>
        </r>
      </text>
    </comment>
  </commentList>
</comments>
</file>

<file path=xl/sharedStrings.xml><?xml version="1.0" encoding="utf-8"?>
<sst xmlns="http://schemas.openxmlformats.org/spreadsheetml/2006/main" count="70" uniqueCount="54">
  <si>
    <t>N</t>
  </si>
  <si>
    <t>En preparación</t>
  </si>
  <si>
    <t>C6 I3.b01.70</t>
  </si>
  <si>
    <t>Mejora de eficiencia energética instalación alumbrado público puerto de Los Cristianos</t>
  </si>
  <si>
    <t>C6 I3.b01.70.01</t>
  </si>
  <si>
    <t>C6 I3.b01.69</t>
  </si>
  <si>
    <t>Instalación mini eólica para el puerto de La Estaca (LE 252)</t>
  </si>
  <si>
    <t>C6 I3.b01.69.02</t>
  </si>
  <si>
    <t>Instalación mini eólica para el puerto de La Gomera (LG 340)</t>
  </si>
  <si>
    <t>C6 I3.b01.69.01</t>
  </si>
  <si>
    <t>En ejecución</t>
  </si>
  <si>
    <t>C6 I3.b01.67</t>
  </si>
  <si>
    <t>Proyecto de actualización y mejora de la eficiencia energética del alumbrado exterior del puerto de Santa Cruz de La Palma</t>
  </si>
  <si>
    <t>C6 I3.b01.67.01</t>
  </si>
  <si>
    <t>C6 I3.b01.66</t>
  </si>
  <si>
    <t>Adecuación y mejora de la eficiencia energética para el túnel muelle Norte</t>
  </si>
  <si>
    <t>C6 I3.b01.66.01</t>
  </si>
  <si>
    <t>C6 I3.b01.65</t>
  </si>
  <si>
    <t>34-65/2021</t>
  </si>
  <si>
    <t>Saneamiento muelle de Enlace</t>
  </si>
  <si>
    <t>C6 I3.b01.65.02</t>
  </si>
  <si>
    <t>35-66/2021</t>
  </si>
  <si>
    <t>Saneamiento dársena de Anaga</t>
  </si>
  <si>
    <t>C6 I3.b01.65.01</t>
  </si>
  <si>
    <t>FECHA ÚLTIMA ACTUALIZACIÓN DE DATOS</t>
  </si>
  <si>
    <t>CERTIFACADO Y PAGADO</t>
  </si>
  <si>
    <t>PRESUPUESTO DE ADJUDICACIÓN</t>
  </si>
  <si>
    <t>PRESUPUESTO DE LICITACIÓN</t>
  </si>
  <si>
    <t>CONTRATO EN MODIFICACIÓN (S/N)</t>
  </si>
  <si>
    <t xml:space="preserve">FECHA FINAL TRABAJOS (REAL) </t>
  </si>
  <si>
    <t xml:space="preserve">FECHA INICIO TRABAJOS (REAL) </t>
  </si>
  <si>
    <t>FECHA FIRMA DEL CONTRATO</t>
  </si>
  <si>
    <t>FECHA DE ADJUDICACIÓN</t>
  </si>
  <si>
    <t>FECHA DE PUBLICACIÓN PLACSP</t>
  </si>
  <si>
    <t>FECHA DE LICITACIÓN</t>
  </si>
  <si>
    <t>FECHA FIN PREVISTA</t>
  </si>
  <si>
    <t>FECHA DE INICIO PREVISTA</t>
  </si>
  <si>
    <t>ESTADO DEL CONTRATO</t>
  </si>
  <si>
    <t>PADRE</t>
  </si>
  <si>
    <t>CÓDIGO PLACSP</t>
  </si>
  <si>
    <t>NOMBRE</t>
  </si>
  <si>
    <t>CÓDIGO</t>
  </si>
  <si>
    <t>Incidencias</t>
  </si>
  <si>
    <t>Identificación</t>
  </si>
  <si>
    <t>CONTRATOS</t>
  </si>
  <si>
    <t>AUTORIDAD PORTUARIA DE SANTA CRUZ DE TENERIFE</t>
  </si>
  <si>
    <r>
      <rPr>
        <b/>
        <sz val="14"/>
        <color theme="1"/>
        <rFont val="TahoNA"/>
      </rPr>
      <t>Programación</t>
    </r>
    <r>
      <rPr>
        <sz val="14"/>
        <color theme="1"/>
        <rFont val="TahoNA"/>
      </rPr>
      <t xml:space="preserve"> - Hitos administrativos</t>
    </r>
  </si>
  <si>
    <r>
      <rPr>
        <b/>
        <sz val="14"/>
        <color theme="1"/>
        <rFont val="TahoNA"/>
      </rPr>
      <t xml:space="preserve">Seguimiento </t>
    </r>
    <r>
      <rPr>
        <sz val="14"/>
        <color theme="1"/>
        <rFont val="TahoNA"/>
      </rPr>
      <t>- Hitos administrativos</t>
    </r>
  </si>
  <si>
    <r>
      <rPr>
        <b/>
        <sz val="14"/>
        <color theme="1"/>
        <rFont val="TahoNA"/>
      </rPr>
      <t>Seguimiento</t>
    </r>
    <r>
      <rPr>
        <sz val="14"/>
        <color theme="1"/>
        <rFont val="TahoNA"/>
      </rPr>
      <t xml:space="preserve"> - Hitos económicos a nivel de licitación/adjudicación/presupuesto vigente</t>
    </r>
  </si>
  <si>
    <t>TOTAL</t>
  </si>
  <si>
    <t>C6 I3.b01.65.03 y 04</t>
  </si>
  <si>
    <t>Saneamiento de la Dársena de El Bufadero del Puerto de S/C de Tenerife Conexión CAPSA y Torre de Control</t>
  </si>
  <si>
    <t>BOLETÍN MENSUAL DE SEGUIMIENTO. Acumulado a Diciembre 2022</t>
  </si>
  <si>
    <t>31/09/2022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</si>
</sst>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4"/>
      <color theme="1"/>
      <name val="TahoNA"/>
    </font>
    <font>
      <sz val="11"/>
      <color theme="1"/>
      <name val="TahoNA"/>
    </font>
    <font>
      <b/>
      <u/>
      <sz val="12"/>
      <color theme="1"/>
      <name val="TahoNA"/>
    </font>
    <font>
      <b/>
      <sz val="14"/>
      <name val="TahoNA"/>
    </font>
    <font>
      <sz val="14"/>
      <color theme="1"/>
      <name val="TahoNA"/>
    </font>
    <font>
      <sz val="12"/>
      <color theme="1"/>
      <name val="TahoNA"/>
    </font>
    <font>
      <sz val="12"/>
      <name val="TahoNA"/>
    </font>
    <font>
      <sz val="12"/>
      <color rgb="FF9C0006"/>
      <name val="TahoNA"/>
    </font>
    <font>
      <sz val="12"/>
      <color theme="0"/>
      <name val="TahoNA"/>
    </font>
    <font>
      <b/>
      <sz val="11"/>
      <color theme="1"/>
      <name val="TahoNA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1" fillId="0" borderId="0"/>
  </cellStyleXfs>
  <cellXfs count="60">
    <xf numFmtId="0" fontId="0" fillId="0" borderId="0" xfId="0"/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/>
    <xf numFmtId="0" fontId="5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9" fillId="0" borderId="2" xfId="0" applyFont="1" applyFill="1" applyBorder="1" applyAlignment="1">
      <alignment horizontal="left" vertical="center" wrapText="1"/>
    </xf>
    <xf numFmtId="0" fontId="10" fillId="0" borderId="2" xfId="2" applyFont="1" applyFill="1" applyBorder="1" applyAlignment="1">
      <alignment horizontal="center" vertical="center"/>
    </xf>
    <xf numFmtId="0" fontId="8" fillId="3" borderId="5" xfId="3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14" fontId="9" fillId="0" borderId="4" xfId="0" applyNumberFormat="1" applyFont="1" applyFill="1" applyBorder="1" applyAlignment="1">
      <alignment horizontal="center" vertical="center" wrapText="1"/>
    </xf>
    <xf numFmtId="14" fontId="9" fillId="0" borderId="2" xfId="0" applyNumberFormat="1" applyFont="1" applyBorder="1" applyAlignment="1">
      <alignment horizontal="center" vertical="center"/>
    </xf>
    <xf numFmtId="0" fontId="9" fillId="0" borderId="4" xfId="0" applyFont="1" applyBorder="1"/>
    <xf numFmtId="0" fontId="9" fillId="0" borderId="3" xfId="0" applyFont="1" applyBorder="1" applyAlignment="1">
      <alignment horizontal="center"/>
    </xf>
    <xf numFmtId="164" fontId="9" fillId="3" borderId="2" xfId="1" applyFont="1" applyFill="1" applyBorder="1" applyAlignment="1">
      <alignment vertical="center" wrapText="1"/>
    </xf>
    <xf numFmtId="14" fontId="9" fillId="0" borderId="3" xfId="0" applyNumberFormat="1" applyFont="1" applyBorder="1" applyAlignment="1">
      <alignment horizontal="right" vertical="center" wrapText="1"/>
    </xf>
    <xf numFmtId="0" fontId="8" fillId="0" borderId="0" xfId="0" applyFont="1"/>
    <xf numFmtId="0" fontId="11" fillId="0" borderId="2" xfId="2" applyFont="1" applyFill="1" applyBorder="1" applyAlignment="1">
      <alignment horizontal="center" vertical="center"/>
    </xf>
    <xf numFmtId="0" fontId="9" fillId="0" borderId="13" xfId="0" applyFont="1" applyBorder="1" applyAlignment="1">
      <alignment horizontal="center"/>
    </xf>
    <xf numFmtId="0" fontId="9" fillId="0" borderId="14" xfId="0" applyFont="1" applyFill="1" applyBorder="1" applyAlignment="1">
      <alignment horizontal="left" vertical="center" wrapText="1"/>
    </xf>
    <xf numFmtId="0" fontId="11" fillId="0" borderId="14" xfId="2" applyFont="1" applyFill="1" applyBorder="1" applyAlignment="1">
      <alignment horizontal="center" vertical="center"/>
    </xf>
    <xf numFmtId="0" fontId="8" fillId="3" borderId="15" xfId="3" applyFont="1" applyFill="1" applyBorder="1" applyAlignment="1">
      <alignment horizontal="center" vertical="center"/>
    </xf>
    <xf numFmtId="14" fontId="9" fillId="0" borderId="13" xfId="0" applyNumberFormat="1" applyFont="1" applyFill="1" applyBorder="1" applyAlignment="1">
      <alignment horizontal="center" vertical="center" wrapText="1"/>
    </xf>
    <xf numFmtId="14" fontId="9" fillId="0" borderId="16" xfId="0" applyNumberFormat="1" applyFont="1" applyFill="1" applyBorder="1" applyAlignment="1">
      <alignment horizontal="center" vertical="center" wrapText="1"/>
    </xf>
    <xf numFmtId="14" fontId="9" fillId="0" borderId="14" xfId="0" applyNumberFormat="1" applyFont="1" applyBorder="1" applyAlignment="1">
      <alignment horizontal="center" vertical="center"/>
    </xf>
    <xf numFmtId="164" fontId="9" fillId="3" borderId="14" xfId="1" applyFont="1" applyFill="1" applyBorder="1" applyAlignment="1">
      <alignment vertical="center" wrapText="1"/>
    </xf>
    <xf numFmtId="14" fontId="9" fillId="0" borderId="17" xfId="0" applyNumberFormat="1" applyFont="1" applyBorder="1" applyAlignment="1">
      <alignment horizontal="right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right"/>
    </xf>
    <xf numFmtId="164" fontId="12" fillId="0" borderId="18" xfId="0" applyNumberFormat="1" applyFont="1" applyBorder="1"/>
    <xf numFmtId="0" fontId="9" fillId="0" borderId="2" xfId="0" applyFont="1" applyBorder="1" applyAlignment="1">
      <alignment horizontal="center"/>
    </xf>
    <xf numFmtId="0" fontId="9" fillId="0" borderId="2" xfId="0" applyFont="1" applyBorder="1"/>
    <xf numFmtId="0" fontId="12" fillId="0" borderId="19" xfId="0" applyFont="1" applyBorder="1" applyAlignment="1">
      <alignment horizontal="center" vertical="center" wrapText="1"/>
    </xf>
    <xf numFmtId="0" fontId="9" fillId="3" borderId="4" xfId="0" applyFont="1" applyFill="1" applyBorder="1" applyAlignment="1">
      <alignment vertical="center"/>
    </xf>
    <xf numFmtId="0" fontId="9" fillId="3" borderId="16" xfId="0" applyFont="1" applyFill="1" applyBorder="1" applyAlignment="1">
      <alignment vertical="center"/>
    </xf>
    <xf numFmtId="0" fontId="9" fillId="0" borderId="14" xfId="0" applyFont="1" applyBorder="1"/>
    <xf numFmtId="0" fontId="9" fillId="0" borderId="14" xfId="0" applyFont="1" applyBorder="1" applyAlignment="1">
      <alignment horizontal="center"/>
    </xf>
    <xf numFmtId="14" fontId="12" fillId="0" borderId="20" xfId="0" applyNumberFormat="1" applyFont="1" applyBorder="1" applyAlignment="1">
      <alignment horizontal="center" vertical="center" wrapText="1"/>
    </xf>
    <xf numFmtId="14" fontId="9" fillId="0" borderId="21" xfId="0" applyNumberFormat="1" applyFont="1" applyBorder="1" applyAlignment="1">
      <alignment horizontal="center" vertical="center" wrapText="1"/>
    </xf>
    <xf numFmtId="14" fontId="9" fillId="0" borderId="22" xfId="0" applyNumberFormat="1" applyFont="1" applyBorder="1" applyAlignment="1">
      <alignment horizontal="center" vertical="center" wrapText="1"/>
    </xf>
    <xf numFmtId="164" fontId="9" fillId="3" borderId="5" xfId="1" applyFont="1" applyFill="1" applyBorder="1" applyAlignment="1">
      <alignment vertical="center" wrapText="1"/>
    </xf>
    <xf numFmtId="164" fontId="9" fillId="3" borderId="15" xfId="1" applyFont="1" applyFill="1" applyBorder="1" applyAlignment="1">
      <alignment vertical="center" wrapText="1"/>
    </xf>
    <xf numFmtId="0" fontId="7" fillId="0" borderId="8" xfId="0" applyFont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vertical="center"/>
    </xf>
    <xf numFmtId="0" fontId="6" fillId="3" borderId="10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4">
    <cellStyle name="Incorrecto" xfId="2" builtinId="27"/>
    <cellStyle name="Millares" xfId="1" builtinId="3"/>
    <cellStyle name="Normal" xfId="0" builtinId="0"/>
    <cellStyle name="Norm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104775</xdr:rowOff>
    </xdr:from>
    <xdr:to>
      <xdr:col>17</xdr:col>
      <xdr:colOff>1072670</xdr:colOff>
      <xdr:row>0</xdr:row>
      <xdr:rowOff>988772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4775"/>
          <a:ext cx="14979170" cy="8839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15"/>
  <sheetViews>
    <sheetView tabSelected="1" zoomScale="80" zoomScaleNormal="80" workbookViewId="0">
      <pane ySplit="6" topLeftCell="A7" activePane="bottomLeft" state="frozen"/>
      <selection activeCell="Z1" sqref="Z1"/>
      <selection pane="bottomLeft" activeCell="U15" sqref="U15"/>
    </sheetView>
  </sheetViews>
  <sheetFormatPr baseColWidth="10" defaultRowHeight="14.25"/>
  <cols>
    <col min="1" max="1" width="22.140625" style="2" customWidth="1"/>
    <col min="2" max="2" width="61.42578125" style="3" customWidth="1"/>
    <col min="3" max="3" width="14.85546875" style="2" customWidth="1"/>
    <col min="4" max="4" width="15" style="2" customWidth="1"/>
    <col min="5" max="5" width="17" style="3" customWidth="1"/>
    <col min="6" max="7" width="12.7109375" style="2" bestFit="1" customWidth="1"/>
    <col min="8" max="12" width="11.85546875" style="4" hidden="1" customWidth="1"/>
    <col min="13" max="13" width="0" style="3" hidden="1" customWidth="1"/>
    <col min="14" max="14" width="0" style="2" hidden="1" customWidth="1"/>
    <col min="15" max="15" width="17.85546875" style="4" customWidth="1"/>
    <col min="16" max="16" width="17.42578125" style="4" customWidth="1"/>
    <col min="17" max="17" width="17.42578125" style="3" customWidth="1"/>
    <col min="18" max="18" width="18" style="3" customWidth="1"/>
    <col min="19" max="16384" width="11.42578125" style="3"/>
  </cols>
  <sheetData>
    <row r="1" spans="1:18" ht="82.5" customHeight="1"/>
    <row r="2" spans="1:18" ht="18">
      <c r="A2" s="1" t="s">
        <v>45</v>
      </c>
    </row>
    <row r="3" spans="1:18" ht="16.5" thickBot="1">
      <c r="A3" s="5" t="s">
        <v>52</v>
      </c>
    </row>
    <row r="4" spans="1:18" s="6" customFormat="1" ht="32.25" customHeight="1" thickBot="1">
      <c r="A4" s="49" t="s">
        <v>44</v>
      </c>
      <c r="B4" s="50"/>
      <c r="C4" s="50"/>
      <c r="D4" s="50"/>
      <c r="E4" s="50"/>
      <c r="F4" s="50"/>
      <c r="G4" s="50"/>
      <c r="H4" s="51"/>
      <c r="I4" s="51"/>
      <c r="J4" s="51"/>
      <c r="K4" s="51"/>
      <c r="L4" s="51"/>
      <c r="M4" s="50"/>
      <c r="N4" s="50"/>
      <c r="O4" s="51"/>
      <c r="P4" s="51"/>
      <c r="Q4" s="50"/>
      <c r="R4" s="52"/>
    </row>
    <row r="5" spans="1:18" ht="69.75" customHeight="1" thickBot="1">
      <c r="A5" s="53" t="s">
        <v>43</v>
      </c>
      <c r="B5" s="53"/>
      <c r="C5" s="53"/>
      <c r="D5" s="53"/>
      <c r="E5" s="48"/>
      <c r="F5" s="54" t="s">
        <v>46</v>
      </c>
      <c r="G5" s="54"/>
      <c r="H5" s="55" t="s">
        <v>47</v>
      </c>
      <c r="I5" s="56"/>
      <c r="J5" s="56"/>
      <c r="K5" s="56"/>
      <c r="L5" s="56"/>
      <c r="M5" s="54"/>
      <c r="N5" s="7" t="s">
        <v>42</v>
      </c>
      <c r="O5" s="57" t="s">
        <v>48</v>
      </c>
      <c r="P5" s="58"/>
      <c r="Q5" s="58"/>
      <c r="R5" s="59"/>
    </row>
    <row r="6" spans="1:18" s="2" customFormat="1" ht="52.5" customHeight="1" thickBot="1">
      <c r="A6" s="30" t="s">
        <v>41</v>
      </c>
      <c r="B6" s="31" t="s">
        <v>40</v>
      </c>
      <c r="C6" s="31" t="s">
        <v>39</v>
      </c>
      <c r="D6" s="38" t="s">
        <v>38</v>
      </c>
      <c r="E6" s="32" t="s">
        <v>37</v>
      </c>
      <c r="F6" s="30" t="s">
        <v>36</v>
      </c>
      <c r="G6" s="32" t="s">
        <v>35</v>
      </c>
      <c r="H6" s="43" t="s">
        <v>34</v>
      </c>
      <c r="I6" s="31" t="s">
        <v>33</v>
      </c>
      <c r="J6" s="31" t="s">
        <v>32</v>
      </c>
      <c r="K6" s="31" t="s">
        <v>31</v>
      </c>
      <c r="L6" s="31" t="s">
        <v>30</v>
      </c>
      <c r="M6" s="31" t="s">
        <v>29</v>
      </c>
      <c r="N6" s="33" t="s">
        <v>28</v>
      </c>
      <c r="O6" s="31" t="s">
        <v>27</v>
      </c>
      <c r="P6" s="31" t="s">
        <v>26</v>
      </c>
      <c r="Q6" s="38" t="s">
        <v>25</v>
      </c>
      <c r="R6" s="33" t="s">
        <v>24</v>
      </c>
    </row>
    <row r="7" spans="1:18" s="19" customFormat="1" ht="34.5" customHeight="1">
      <c r="A7" s="8" t="s">
        <v>23</v>
      </c>
      <c r="B7" s="9" t="s">
        <v>22</v>
      </c>
      <c r="C7" s="10" t="s">
        <v>21</v>
      </c>
      <c r="D7" s="11" t="s">
        <v>17</v>
      </c>
      <c r="E7" s="39" t="s">
        <v>10</v>
      </c>
      <c r="F7" s="12">
        <v>44576</v>
      </c>
      <c r="G7" s="13">
        <v>44834</v>
      </c>
      <c r="H7" s="44">
        <v>44419</v>
      </c>
      <c r="I7" s="14">
        <v>44419</v>
      </c>
      <c r="J7" s="14">
        <v>44582</v>
      </c>
      <c r="K7" s="14">
        <v>44606</v>
      </c>
      <c r="L7" s="14">
        <v>44606</v>
      </c>
      <c r="M7" s="15"/>
      <c r="N7" s="16" t="s">
        <v>0</v>
      </c>
      <c r="O7" s="17">
        <v>1426008.49</v>
      </c>
      <c r="P7" s="17">
        <v>1233227.1399999999</v>
      </c>
      <c r="Q7" s="46">
        <v>572210.44000000006</v>
      </c>
      <c r="R7" s="18">
        <v>44926</v>
      </c>
    </row>
    <row r="8" spans="1:18" s="19" customFormat="1" ht="34.5" customHeight="1">
      <c r="A8" s="8" t="s">
        <v>20</v>
      </c>
      <c r="B8" s="9" t="s">
        <v>19</v>
      </c>
      <c r="C8" s="10" t="s">
        <v>18</v>
      </c>
      <c r="D8" s="11" t="s">
        <v>17</v>
      </c>
      <c r="E8" s="39" t="s">
        <v>10</v>
      </c>
      <c r="F8" s="12">
        <v>44576</v>
      </c>
      <c r="G8" s="13">
        <v>44803</v>
      </c>
      <c r="H8" s="44">
        <v>44419</v>
      </c>
      <c r="I8" s="14">
        <v>44419</v>
      </c>
      <c r="J8" s="14">
        <v>44580</v>
      </c>
      <c r="K8" s="14">
        <v>44597</v>
      </c>
      <c r="L8" s="14">
        <v>44597</v>
      </c>
      <c r="M8" s="15"/>
      <c r="N8" s="16" t="s">
        <v>0</v>
      </c>
      <c r="O8" s="17">
        <v>478462.42</v>
      </c>
      <c r="P8" s="17">
        <v>450412.2</v>
      </c>
      <c r="Q8" s="46">
        <v>365895.61</v>
      </c>
      <c r="R8" s="18">
        <v>44926</v>
      </c>
    </row>
    <row r="9" spans="1:18" s="19" customFormat="1" ht="37.5" customHeight="1">
      <c r="A9" s="8" t="s">
        <v>50</v>
      </c>
      <c r="B9" s="9" t="s">
        <v>51</v>
      </c>
      <c r="C9" s="20">
        <v>0</v>
      </c>
      <c r="D9" s="11" t="s">
        <v>17</v>
      </c>
      <c r="E9" s="39" t="s">
        <v>1</v>
      </c>
      <c r="F9" s="12">
        <v>44864</v>
      </c>
      <c r="G9" s="13">
        <v>45016</v>
      </c>
      <c r="H9" s="44"/>
      <c r="I9" s="14"/>
      <c r="J9" s="14"/>
      <c r="K9" s="14"/>
      <c r="L9" s="14"/>
      <c r="M9" s="37"/>
      <c r="N9" s="36" t="s">
        <v>0</v>
      </c>
      <c r="O9" s="17">
        <v>1160000</v>
      </c>
      <c r="P9" s="17"/>
      <c r="Q9" s="46"/>
      <c r="R9" s="18">
        <v>44926</v>
      </c>
    </row>
    <row r="10" spans="1:18" s="19" customFormat="1" ht="41.25" customHeight="1">
      <c r="A10" s="8" t="s">
        <v>16</v>
      </c>
      <c r="B10" s="9" t="s">
        <v>15</v>
      </c>
      <c r="C10" s="20">
        <v>0</v>
      </c>
      <c r="D10" s="11" t="s">
        <v>14</v>
      </c>
      <c r="E10" s="39" t="s">
        <v>1</v>
      </c>
      <c r="F10" s="12">
        <v>44805</v>
      </c>
      <c r="G10" s="13">
        <v>44926</v>
      </c>
      <c r="H10" s="44"/>
      <c r="I10" s="14"/>
      <c r="J10" s="14"/>
      <c r="K10" s="14"/>
      <c r="L10" s="14"/>
      <c r="M10" s="37"/>
      <c r="N10" s="36" t="s">
        <v>0</v>
      </c>
      <c r="O10" s="17">
        <v>311743.48</v>
      </c>
      <c r="P10" s="17"/>
      <c r="Q10" s="46"/>
      <c r="R10" s="18">
        <v>44926</v>
      </c>
    </row>
    <row r="11" spans="1:18" s="19" customFormat="1" ht="49.5" customHeight="1">
      <c r="A11" s="8" t="s">
        <v>13</v>
      </c>
      <c r="B11" s="9" t="s">
        <v>12</v>
      </c>
      <c r="C11" s="20">
        <v>0</v>
      </c>
      <c r="D11" s="11" t="s">
        <v>11</v>
      </c>
      <c r="E11" s="39" t="s">
        <v>10</v>
      </c>
      <c r="F11" s="12">
        <v>44470</v>
      </c>
      <c r="G11" s="13">
        <v>44925</v>
      </c>
      <c r="H11" s="44"/>
      <c r="I11" s="14"/>
      <c r="J11" s="14"/>
      <c r="K11" s="14"/>
      <c r="L11" s="14"/>
      <c r="M11" s="37"/>
      <c r="N11" s="36" t="s">
        <v>0</v>
      </c>
      <c r="O11" s="17">
        <v>410193</v>
      </c>
      <c r="P11" s="17">
        <v>235392.16</v>
      </c>
      <c r="Q11" s="46">
        <v>237524.16999999998</v>
      </c>
      <c r="R11" s="18">
        <v>44926</v>
      </c>
    </row>
    <row r="12" spans="1:18" s="19" customFormat="1" ht="46.5" customHeight="1">
      <c r="A12" s="8" t="s">
        <v>9</v>
      </c>
      <c r="B12" s="9" t="s">
        <v>8</v>
      </c>
      <c r="C12" s="20">
        <v>0</v>
      </c>
      <c r="D12" s="11" t="s">
        <v>5</v>
      </c>
      <c r="E12" s="39" t="s">
        <v>1</v>
      </c>
      <c r="F12" s="12">
        <v>44941</v>
      </c>
      <c r="G12" s="13">
        <v>45046</v>
      </c>
      <c r="H12" s="44">
        <v>44124</v>
      </c>
      <c r="I12" s="14">
        <v>44124</v>
      </c>
      <c r="J12" s="14">
        <v>44438</v>
      </c>
      <c r="K12" s="14">
        <v>44489</v>
      </c>
      <c r="L12" s="14">
        <v>44585</v>
      </c>
      <c r="M12" s="37"/>
      <c r="N12" s="36" t="s">
        <v>0</v>
      </c>
      <c r="O12" s="17">
        <v>221590</v>
      </c>
      <c r="P12" s="17"/>
      <c r="Q12" s="46"/>
      <c r="R12" s="18">
        <v>44926</v>
      </c>
    </row>
    <row r="13" spans="1:18" s="19" customFormat="1" ht="45" customHeight="1">
      <c r="A13" s="8" t="s">
        <v>7</v>
      </c>
      <c r="B13" s="9" t="s">
        <v>6</v>
      </c>
      <c r="C13" s="20">
        <v>0</v>
      </c>
      <c r="D13" s="11" t="s">
        <v>5</v>
      </c>
      <c r="E13" s="39" t="s">
        <v>1</v>
      </c>
      <c r="F13" s="12">
        <v>44941</v>
      </c>
      <c r="G13" s="13">
        <v>45046</v>
      </c>
      <c r="H13" s="44"/>
      <c r="I13" s="14"/>
      <c r="J13" s="14"/>
      <c r="K13" s="14"/>
      <c r="L13" s="14"/>
      <c r="M13" s="37"/>
      <c r="N13" s="36" t="s">
        <v>0</v>
      </c>
      <c r="O13" s="17">
        <v>386140</v>
      </c>
      <c r="P13" s="17"/>
      <c r="Q13" s="46"/>
      <c r="R13" s="18">
        <v>44926</v>
      </c>
    </row>
    <row r="14" spans="1:18" s="19" customFormat="1" ht="34.5" customHeight="1" thickBot="1">
      <c r="A14" s="21" t="s">
        <v>4</v>
      </c>
      <c r="B14" s="22" t="s">
        <v>3</v>
      </c>
      <c r="C14" s="23">
        <v>0</v>
      </c>
      <c r="D14" s="24" t="s">
        <v>2</v>
      </c>
      <c r="E14" s="40" t="s">
        <v>1</v>
      </c>
      <c r="F14" s="25">
        <v>44864</v>
      </c>
      <c r="G14" s="26">
        <v>45016</v>
      </c>
      <c r="H14" s="45"/>
      <c r="I14" s="27"/>
      <c r="J14" s="27"/>
      <c r="K14" s="27"/>
      <c r="L14" s="27"/>
      <c r="M14" s="41"/>
      <c r="N14" s="42" t="s">
        <v>0</v>
      </c>
      <c r="O14" s="28">
        <v>255692</v>
      </c>
      <c r="P14" s="28"/>
      <c r="Q14" s="47"/>
      <c r="R14" s="29" t="s">
        <v>53</v>
      </c>
    </row>
    <row r="15" spans="1:18" ht="15.75" thickBot="1">
      <c r="G15" s="34" t="s">
        <v>49</v>
      </c>
      <c r="O15" s="35">
        <f>SUM(O7:O14)</f>
        <v>4649829.3900000006</v>
      </c>
      <c r="P15" s="35">
        <f>SUM(P7:P14)</f>
        <v>1919031.4999999998</v>
      </c>
      <c r="Q15" s="35">
        <f>SUM(Q7:Q14)</f>
        <v>1175630.22</v>
      </c>
    </row>
  </sheetData>
  <autoFilter ref="A6:R14"/>
  <mergeCells count="5">
    <mergeCell ref="A4:R4"/>
    <mergeCell ref="A5:D5"/>
    <mergeCell ref="F5:G5"/>
    <mergeCell ref="H5:M5"/>
    <mergeCell ref="O5:R5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  <colBreaks count="2" manualBreakCount="2">
    <brk id="5" max="1048575" man="1"/>
    <brk id="14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 PRTR Diciembre MRR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Báez</dc:creator>
  <cp:lastModifiedBy>Joan Báez</cp:lastModifiedBy>
  <cp:lastPrinted>2022-08-12T08:57:57Z</cp:lastPrinted>
  <dcterms:created xsi:type="dcterms:W3CDTF">2022-08-12T08:53:04Z</dcterms:created>
  <dcterms:modified xsi:type="dcterms:W3CDTF">2022-12-13T14:04:50Z</dcterms:modified>
</cp:coreProperties>
</file>