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6 POLICIA PORTUARIA_OPE2022 Y 2021AD\1 PORLICIA PORTUARIO GRANADILLA_OPE2022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10" i="3"/>
  <c r="G16" i="3"/>
  <c r="G17" i="3"/>
  <c r="G24" i="3"/>
  <c r="G18" i="3"/>
  <c r="G23" i="3"/>
  <c r="G8" i="3"/>
  <c r="C31" i="3" l="1"/>
  <c r="C4" i="3" l="1"/>
  <c r="G6" i="3"/>
  <c r="G12" i="3" s="1"/>
  <c r="G4" i="3"/>
  <c r="C14" i="3"/>
  <c r="G19" i="3"/>
  <c r="G20" i="3"/>
  <c r="G21" i="3"/>
  <c r="G22" i="3"/>
  <c r="G25" i="3"/>
  <c r="G28" i="3" l="1"/>
  <c r="A28" i="3" s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<sst xmlns="http://schemas.openxmlformats.org/spreadsheetml/2006/main" count="27" uniqueCount="26">
  <si>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</si>
  <si>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</si>
  <si>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</si>
  <si>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</si>
  <si>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</si>
  <si>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</si>
  <si>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</si>
  <si>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</si>
  <si>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</si>
  <si>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</si>
  <si>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Cursos de formación en Operaciones y Servicios Portuarios (superior a 20h)</t>
  </si>
  <si>
    <t>Otros cursos de formación relacionados con las funciones de la plaza</t>
  </si>
  <si>
    <t>En el Sistema Portuario de Titularidad Estatal (Nº de meses)</t>
  </si>
  <si>
    <t>Cursos de formación en Seguridad Operativa (superiores a 20h)</t>
  </si>
  <si>
    <t>Cursos de formación en Normativa Portuaria (superior a 10h)</t>
  </si>
  <si>
    <t>Cursos de formación en Medio Ambiente (superior a 10h)</t>
  </si>
  <si>
    <t>Cursos de formación en Seguridad Industrial (superior a 10h)</t>
  </si>
  <si>
    <t>Cursos de formación en PRL (superior a 10h)</t>
  </si>
  <si>
    <t>Cursos de formación en Ofimática (superior a 10h)</t>
  </si>
  <si>
    <t>Tiempo trabajado en Fuerzas y Cuerpos de Seguridad del Estado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</si>
  <si>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</si>
  <si>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</si>
  <si>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</si>
  <si>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</si>
  <si>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Cursos de formación en Sector y Estrategia Portuaria (superior a 10h)</t>
  </si>
  <si>
    <t>MODELO DE AUTOBAREMACIÓN DE MÉRITOS                                                                          UNA PLAZA FIJA DE POLICÍA PORTUARIO                                                                     PUERTO DE GRANADILLA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</si>
</sst>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activeCell="D32" sqref="A1:G32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25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10 puntos)</v>
      </c>
      <c r="D4" s="12"/>
      <c r="E4" s="13"/>
      <c r="F4" s="13">
        <v>10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21</v>
      </c>
      <c r="D6" s="24">
        <v>0</v>
      </c>
      <c r="E6" s="63">
        <v>0.3</v>
      </c>
      <c r="F6" s="19">
        <v>10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12</v>
      </c>
      <c r="D8" s="24">
        <v>0</v>
      </c>
      <c r="E8" s="63">
        <v>0.1</v>
      </c>
      <c r="F8" s="19">
        <v>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19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22</v>
      </c>
      <c r="D10" s="24">
        <v>0</v>
      </c>
      <c r="E10" s="63">
        <v>0.1</v>
      </c>
      <c r="F10" s="19">
        <v>5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SUM(G17:G25)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23</v>
      </c>
      <c r="D16" s="61">
        <v>0</v>
      </c>
      <c r="E16" s="44">
        <v>5</v>
      </c>
      <c r="F16" s="44">
        <v>5</v>
      </c>
      <c r="G16" s="45">
        <f t="shared" ref="G16:G21" si="0">IF(D16&lt;&gt;"",MIN(F16,E16*D16),"")</f>
        <v>0</v>
      </c>
    </row>
    <row r="17" spans="1:7" x14ac:dyDescent="0.2">
      <c r="A17" s="40">
        <v>5</v>
      </c>
      <c r="B17" s="41"/>
      <c r="C17" s="42" t="s">
        <v>10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13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6" t="s">
        <v>24</v>
      </c>
      <c r="D19" s="43">
        <v>0</v>
      </c>
      <c r="E19" s="44">
        <v>0.2</v>
      </c>
      <c r="F19" s="44">
        <v>0.2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14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15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16</v>
      </c>
      <c r="D22" s="43">
        <v>0</v>
      </c>
      <c r="E22" s="44">
        <v>0.2</v>
      </c>
      <c r="F22" s="44">
        <v>0.2</v>
      </c>
      <c r="G22" s="45">
        <f t="shared" ref="G22:G25" si="1">IF(D22&lt;&gt;"",MIN(F22,E22*D22),"")</f>
        <v>0</v>
      </c>
    </row>
    <row r="23" spans="1:7" x14ac:dyDescent="0.2">
      <c r="A23" s="40">
        <v>11</v>
      </c>
      <c r="B23" s="41"/>
      <c r="C23" s="46" t="s">
        <v>17</v>
      </c>
      <c r="D23" s="43">
        <v>0</v>
      </c>
      <c r="E23" s="44">
        <v>0.2</v>
      </c>
      <c r="F23" s="44">
        <v>0.2</v>
      </c>
      <c r="G23" s="45">
        <f t="shared" ref="G23" si="2">IF(D23&lt;&gt;"",MIN(F23,E23*D23),"")</f>
        <v>0</v>
      </c>
    </row>
    <row r="24" spans="1:7" x14ac:dyDescent="0.2">
      <c r="A24" s="40">
        <v>12</v>
      </c>
      <c r="B24" s="41"/>
      <c r="C24" s="46" t="s">
        <v>18</v>
      </c>
      <c r="D24" s="43">
        <v>0</v>
      </c>
      <c r="E24" s="44">
        <v>0.2</v>
      </c>
      <c r="F24" s="44">
        <v>0.2</v>
      </c>
      <c r="G24" s="45">
        <f>IF(D24&lt;&gt;"",MIN(F24,E24*D24),"")</f>
        <v>0</v>
      </c>
    </row>
    <row r="25" spans="1:7" x14ac:dyDescent="0.2">
      <c r="A25" s="40">
        <v>13</v>
      </c>
      <c r="B25" s="41"/>
      <c r="C25" s="46" t="s">
        <v>11</v>
      </c>
      <c r="D25" s="43">
        <v>0</v>
      </c>
      <c r="E25" s="44">
        <v>0.1</v>
      </c>
      <c r="F25" s="44">
        <v>5</v>
      </c>
      <c r="G25" s="45">
        <f t="shared" si="1"/>
        <v>0</v>
      </c>
    </row>
    <row r="26" spans="1:7" x14ac:dyDescent="0.2">
      <c r="A26" s="40">
        <v>14</v>
      </c>
      <c r="B26" s="41"/>
      <c r="C26" s="42" t="s">
        <v>20</v>
      </c>
      <c r="D26" s="61">
        <v>0</v>
      </c>
      <c r="E26" s="44">
        <v>0.5</v>
      </c>
      <c r="F26" s="44">
        <v>0.5</v>
      </c>
      <c r="G26" s="45">
        <f>IF(D26&lt;&gt;"",MIN(F26,E26*D26),"")</f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IF((G23+G25+G16+G17+G18+G26+G19+G20+G21+G22+G24)&gt;10,10,G23+G25+G16+G17+G18+G26+G19+G21+G22+G24)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(0-20)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2023-08-29T12:01:59Z</dcterms:modified>
</cp:coreProperties>
</file>